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East Rudham PC\Accounts\2022-23\YE 31.03.23\"/>
    </mc:Choice>
  </mc:AlternateContent>
  <xr:revisionPtr revIDLastSave="0" documentId="13_ncr:1_{327B876E-2E72-44A5-92B4-21E930CDD0F4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ERPC Budget 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4" l="1"/>
  <c r="I11" i="4" l="1"/>
  <c r="N28" i="4"/>
  <c r="N32" i="4" s="1"/>
  <c r="K21" i="4"/>
  <c r="K11" i="4"/>
  <c r="C21" i="4"/>
  <c r="C11" i="4"/>
  <c r="H11" i="4"/>
  <c r="B21" i="4" l="1"/>
  <c r="B11" i="4"/>
  <c r="F21" i="4" l="1"/>
  <c r="H21" i="4" l="1"/>
  <c r="F11" i="4"/>
  <c r="G21" i="4"/>
  <c r="G11" i="4" l="1"/>
</calcChain>
</file>

<file path=xl/sharedStrings.xml><?xml version="1.0" encoding="utf-8"?>
<sst xmlns="http://schemas.openxmlformats.org/spreadsheetml/2006/main" count="98" uniqueCount="73">
  <si>
    <t>Item</t>
  </si>
  <si>
    <t>Precept</t>
  </si>
  <si>
    <t>PAYMENTS</t>
  </si>
  <si>
    <t>RECEIPTS</t>
  </si>
  <si>
    <t>Reserves (Earmarked)</t>
  </si>
  <si>
    <t>Precept Grant</t>
  </si>
  <si>
    <t>Total Receipts</t>
  </si>
  <si>
    <t xml:space="preserve">Reserves (General) </t>
  </si>
  <si>
    <t>Total Payments</t>
  </si>
  <si>
    <t>Employment Costs</t>
  </si>
  <si>
    <t>Maintenance open spaces/equipment</t>
  </si>
  <si>
    <t>Street Lighting</t>
  </si>
  <si>
    <t>2020/21</t>
  </si>
  <si>
    <t>note 1</t>
  </si>
  <si>
    <t>note 2</t>
  </si>
  <si>
    <t>£</t>
  </si>
  <si>
    <t>Total</t>
  </si>
  <si>
    <t>Administration &amp; Expenses</t>
  </si>
  <si>
    <t>Income from reserves</t>
  </si>
  <si>
    <t>note 3</t>
  </si>
  <si>
    <t>note 9</t>
  </si>
  <si>
    <t>note 4</t>
  </si>
  <si>
    <t>note 5</t>
  </si>
  <si>
    <t>note 6</t>
  </si>
  <si>
    <t>note 7</t>
  </si>
  <si>
    <t>note 8</t>
  </si>
  <si>
    <t>note 10</t>
  </si>
  <si>
    <t>note 11</t>
  </si>
  <si>
    <t>note 12</t>
  </si>
  <si>
    <t>Savings a/c</t>
  </si>
  <si>
    <t>Current a/c</t>
  </si>
  <si>
    <t>2021/22</t>
  </si>
  <si>
    <t>2022/23</t>
  </si>
  <si>
    <t>Budget 2022/23</t>
  </si>
  <si>
    <t>Anticipated 31.03.23</t>
  </si>
  <si>
    <t>ERPC Budget</t>
  </si>
  <si>
    <t>Cemetery</t>
  </si>
  <si>
    <t>Actual at 31.03.21</t>
  </si>
  <si>
    <t>Actual at 31.03.22</t>
  </si>
  <si>
    <t>Actual at 31.03.23</t>
  </si>
  <si>
    <t>2. Precept grant</t>
  </si>
  <si>
    <t>5. Anticipated income from reserves</t>
  </si>
  <si>
    <t>7. To include clerks salary</t>
  </si>
  <si>
    <t>9. Electricty costs expected for street lights</t>
  </si>
  <si>
    <t>1. Precept</t>
  </si>
  <si>
    <t>NS&amp;I Savings Acc</t>
  </si>
  <si>
    <t xml:space="preserve">8. To include grass cutting costs, strimming, play area inspection.  </t>
  </si>
  <si>
    <t>6. Insurance/phone/postage/office/hall hire/newsletters/etc</t>
  </si>
  <si>
    <t>Other (VAT, Grants, Newletter Ads etc)</t>
  </si>
  <si>
    <t xml:space="preserve">10. Cemetery costs </t>
  </si>
  <si>
    <t>ADD anticipated Receipts</t>
  </si>
  <si>
    <t>LESS anticipated Expenses</t>
  </si>
  <si>
    <t>Anticipated TOTAL at YE</t>
  </si>
  <si>
    <t>2023/24</t>
  </si>
  <si>
    <t>Budget 2023/24</t>
  </si>
  <si>
    <t>Reserves at 10.01.23</t>
  </si>
  <si>
    <t>Notes for 2023/24 Budget</t>
  </si>
  <si>
    <t>Notes for 2022/23 Budget</t>
  </si>
  <si>
    <t>Actual at 10.01.23</t>
  </si>
  <si>
    <t>4. Other - £996.65, VAT £2483.06 &amp; Grants £9599</t>
  </si>
  <si>
    <t>(Jubilee Grant £180, CIL Grant £8919 Dewing Trust £500)</t>
  </si>
  <si>
    <t xml:space="preserve">11. Allows for unforeseen expenses </t>
  </si>
  <si>
    <t>11. Allows for unforeseen expenses (Beacon 7 Gas £670)</t>
  </si>
  <si>
    <t>12. Allows for earmarked projects:-</t>
  </si>
  <si>
    <t xml:space="preserve">Bench £260, play pk #1 £7956, </t>
  </si>
  <si>
    <t>4. Other grants or income</t>
  </si>
  <si>
    <t xml:space="preserve">3. Expected income from cemetery, burial fees, memorials etc </t>
  </si>
  <si>
    <t>Consider contributions towards phase 2 of Play Park £32,670</t>
  </si>
  <si>
    <t>New Trod £??</t>
  </si>
  <si>
    <t>Bus Shelter £7755 (total cost) - but expecting 50% from PPS</t>
  </si>
  <si>
    <t>Work to parish clock?</t>
  </si>
  <si>
    <t>Grass Cutting fees if contractor used £</t>
  </si>
  <si>
    <t>difference between actual and anticipated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</si>
</sst>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>
    <font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4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6"/>
      <color theme="1"/>
      <name val="Century Gothic"/>
      <family val="2"/>
    </font>
    <font>
      <sz val="12"/>
      <color theme="1"/>
      <name val="Century Gothic"/>
      <family val="2"/>
    </font>
    <font>
      <b/>
      <sz val="8"/>
      <name val="Century Gothic"/>
      <family val="2"/>
    </font>
    <font>
      <sz val="7"/>
      <color theme="1"/>
      <name val="Century Gothic"/>
      <family val="2"/>
    </font>
    <font>
      <b/>
      <sz val="8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7">
    <xf numFmtId="0" fontId="0" fillId="0" borderId="0" xfId="0"/>
    <xf numFmtId="0" fontId="5" fillId="0" borderId="0" xfId="0" applyFont="1"/>
    <xf numFmtId="164" fontId="5" fillId="0" borderId="2" xfId="0" applyNumberFormat="1" applyFont="1" applyBorder="1"/>
    <xf numFmtId="164" fontId="6" fillId="0" borderId="2" xfId="0" applyNumberFormat="1" applyFont="1" applyBorder="1"/>
    <xf numFmtId="2" fontId="5" fillId="0" borderId="4" xfId="0" applyNumberFormat="1" applyFont="1" applyBorder="1"/>
    <xf numFmtId="2" fontId="5" fillId="0" borderId="2" xfId="0" applyNumberFormat="1" applyFont="1" applyBorder="1"/>
    <xf numFmtId="2" fontId="5" fillId="2" borderId="2" xfId="0" applyNumberFormat="1" applyFont="1" applyFill="1" applyBorder="1" applyAlignment="1">
      <alignment horizontal="center"/>
    </xf>
    <xf numFmtId="0" fontId="5" fillId="0" borderId="4" xfId="0" applyFont="1" applyBorder="1"/>
    <xf numFmtId="0" fontId="4" fillId="0" borderId="8" xfId="0" applyFont="1" applyBorder="1"/>
    <xf numFmtId="2" fontId="4" fillId="0" borderId="1" xfId="0" applyNumberFormat="1" applyFont="1" applyBorder="1"/>
    <xf numFmtId="2" fontId="4" fillId="0" borderId="3" xfId="0" applyNumberFormat="1" applyFont="1" applyBorder="1"/>
    <xf numFmtId="0" fontId="4" fillId="0" borderId="4" xfId="0" applyFont="1" applyBorder="1"/>
    <xf numFmtId="2" fontId="4" fillId="0" borderId="6" xfId="0" applyNumberFormat="1" applyFont="1" applyBorder="1"/>
    <xf numFmtId="2" fontId="4" fillId="0" borderId="2" xfId="0" applyNumberFormat="1" applyFont="1" applyBorder="1"/>
    <xf numFmtId="2" fontId="5" fillId="0" borderId="1" xfId="0" applyNumberFormat="1" applyFont="1" applyBorder="1"/>
    <xf numFmtId="2" fontId="5" fillId="0" borderId="3" xfId="0" applyNumberFormat="1" applyFont="1" applyBorder="1"/>
    <xf numFmtId="2" fontId="5" fillId="0" borderId="10" xfId="0" applyNumberFormat="1" applyFont="1" applyBorder="1"/>
    <xf numFmtId="0" fontId="7" fillId="0" borderId="0" xfId="0" applyFont="1"/>
    <xf numFmtId="2" fontId="7" fillId="0" borderId="0" xfId="0" applyNumberFormat="1" applyFont="1"/>
    <xf numFmtId="0" fontId="4" fillId="2" borderId="4" xfId="0" applyFont="1" applyFill="1" applyBorder="1"/>
    <xf numFmtId="0" fontId="5" fillId="0" borderId="8" xfId="0" applyFont="1" applyBorder="1"/>
    <xf numFmtId="2" fontId="5" fillId="0" borderId="0" xfId="0" applyNumberFormat="1" applyFont="1"/>
    <xf numFmtId="2" fontId="5" fillId="2" borderId="0" xfId="0" applyNumberFormat="1" applyFont="1" applyFill="1" applyAlignment="1">
      <alignment horizontal="center"/>
    </xf>
    <xf numFmtId="2" fontId="4" fillId="0" borderId="0" xfId="0" applyNumberFormat="1" applyFont="1"/>
    <xf numFmtId="164" fontId="4" fillId="0" borderId="11" xfId="0" applyNumberFormat="1" applyFont="1" applyBorder="1"/>
    <xf numFmtId="2" fontId="4" fillId="0" borderId="5" xfId="0" applyNumberFormat="1" applyFont="1" applyBorder="1"/>
    <xf numFmtId="0" fontId="5" fillId="0" borderId="9" xfId="0" applyFont="1" applyBorder="1"/>
    <xf numFmtId="2" fontId="5" fillId="0" borderId="11" xfId="0" applyNumberFormat="1" applyFont="1" applyBorder="1"/>
    <xf numFmtId="164" fontId="4" fillId="0" borderId="3" xfId="0" applyNumberFormat="1" applyFont="1" applyBorder="1"/>
    <xf numFmtId="164" fontId="4" fillId="0" borderId="2" xfId="0" applyNumberFormat="1" applyFont="1" applyBorder="1"/>
    <xf numFmtId="164" fontId="5" fillId="2" borderId="2" xfId="0" applyNumberFormat="1" applyFont="1" applyFill="1" applyBorder="1" applyAlignment="1">
      <alignment horizontal="center"/>
    </xf>
    <xf numFmtId="164" fontId="4" fillId="0" borderId="6" xfId="0" applyNumberFormat="1" applyFont="1" applyBorder="1"/>
    <xf numFmtId="2" fontId="6" fillId="0" borderId="0" xfId="0" applyNumberFormat="1" applyFont="1"/>
    <xf numFmtId="0" fontId="5" fillId="0" borderId="2" xfId="0" applyFont="1" applyBorder="1"/>
    <xf numFmtId="2" fontId="6" fillId="0" borderId="2" xfId="0" applyNumberFormat="1" applyFont="1" applyBorder="1"/>
    <xf numFmtId="2" fontId="6" fillId="0" borderId="0" xfId="0" applyNumberFormat="1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5" xfId="0" applyNumberFormat="1" applyFont="1" applyBorder="1" applyAlignment="1">
      <alignment horizontal="right"/>
    </xf>
    <xf numFmtId="2" fontId="4" fillId="0" borderId="9" xfId="0" applyNumberFormat="1" applyFont="1" applyBorder="1"/>
    <xf numFmtId="2" fontId="5" fillId="3" borderId="0" xfId="0" applyNumberFormat="1" applyFont="1" applyFill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4" fillId="0" borderId="8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vertical="top" wrapText="1"/>
    </xf>
    <xf numFmtId="2" fontId="5" fillId="0" borderId="0" xfId="0" applyNumberFormat="1" applyFont="1" applyAlignment="1">
      <alignment horizontal="right"/>
    </xf>
    <xf numFmtId="2" fontId="4" fillId="0" borderId="8" xfId="0" applyNumberFormat="1" applyFont="1" applyBorder="1"/>
    <xf numFmtId="2" fontId="7" fillId="0" borderId="4" xfId="0" applyNumberFormat="1" applyFont="1" applyBorder="1"/>
    <xf numFmtId="0" fontId="8" fillId="0" borderId="0" xfId="0" applyFont="1"/>
    <xf numFmtId="49" fontId="8" fillId="0" borderId="3" xfId="0" applyNumberFormat="1" applyFont="1" applyBorder="1" applyAlignment="1">
      <alignment horizontal="center"/>
    </xf>
    <xf numFmtId="2" fontId="7" fillId="0" borderId="9" xfId="0" applyNumberFormat="1" applyFont="1" applyBorder="1"/>
    <xf numFmtId="49" fontId="8" fillId="0" borderId="12" xfId="0" applyNumberFormat="1" applyFont="1" applyBorder="1" applyAlignment="1">
      <alignment horizontal="center"/>
    </xf>
    <xf numFmtId="164" fontId="5" fillId="0" borderId="0" xfId="0" applyNumberFormat="1" applyFont="1"/>
    <xf numFmtId="164" fontId="4" fillId="0" borderId="0" xfId="0" applyNumberFormat="1" applyFont="1"/>
    <xf numFmtId="2" fontId="5" fillId="0" borderId="12" xfId="0" applyNumberFormat="1" applyFont="1" applyBorder="1"/>
    <xf numFmtId="49" fontId="8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2" fontId="9" fillId="4" borderId="13" xfId="0" applyNumberFormat="1" applyFont="1" applyFill="1" applyBorder="1" applyAlignment="1">
      <alignment horizontal="center" vertical="top" wrapText="1"/>
    </xf>
    <xf numFmtId="2" fontId="6" fillId="4" borderId="14" xfId="0" applyNumberFormat="1" applyFont="1" applyFill="1" applyBorder="1"/>
    <xf numFmtId="2" fontId="9" fillId="4" borderId="12" xfId="0" applyNumberFormat="1" applyFont="1" applyFill="1" applyBorder="1"/>
    <xf numFmtId="2" fontId="9" fillId="4" borderId="14" xfId="0" applyNumberFormat="1" applyFont="1" applyFill="1" applyBorder="1"/>
    <xf numFmtId="2" fontId="9" fillId="4" borderId="15" xfId="0" applyNumberFormat="1" applyFont="1" applyFill="1" applyBorder="1"/>
    <xf numFmtId="2" fontId="6" fillId="3" borderId="4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right"/>
    </xf>
    <xf numFmtId="0" fontId="8" fillId="0" borderId="1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4" fillId="4" borderId="7" xfId="0" applyFont="1" applyFill="1" applyBorder="1"/>
    <xf numFmtId="0" fontId="5" fillId="4" borderId="5" xfId="0" applyFont="1" applyFill="1" applyBorder="1"/>
    <xf numFmtId="2" fontId="5" fillId="4" borderId="5" xfId="0" applyNumberFormat="1" applyFont="1" applyFill="1" applyBorder="1"/>
    <xf numFmtId="0" fontId="5" fillId="4" borderId="6" xfId="0" applyFont="1" applyFill="1" applyBorder="1" applyAlignment="1">
      <alignment horizontal="right"/>
    </xf>
    <xf numFmtId="0" fontId="4" fillId="0" borderId="7" xfId="0" applyFont="1" applyBorder="1"/>
    <xf numFmtId="2" fontId="5" fillId="0" borderId="5" xfId="0" applyNumberFormat="1" applyFont="1" applyBorder="1"/>
    <xf numFmtId="0" fontId="5" fillId="0" borderId="6" xfId="0" applyFont="1" applyBorder="1"/>
    <xf numFmtId="0" fontId="10" fillId="0" borderId="0" xfId="0" applyFont="1"/>
    <xf numFmtId="0" fontId="11" fillId="0" borderId="4" xfId="0" applyFont="1" applyBorder="1"/>
    <xf numFmtId="2" fontId="11" fillId="0" borderId="4" xfId="0" applyNumberFormat="1" applyFont="1" applyBorder="1"/>
    <xf numFmtId="2" fontId="11" fillId="0" borderId="0" xfId="0" applyNumberFormat="1" applyFont="1"/>
    <xf numFmtId="2" fontId="5" fillId="4" borderId="6" xfId="0" applyNumberFormat="1" applyFont="1" applyFill="1" applyBorder="1"/>
    <xf numFmtId="49" fontId="8" fillId="0" borderId="8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B7CDE-EC6F-4CEE-A362-9BFE2D983B06}">
  <dimension ref="A1:N43"/>
  <sheetViews>
    <sheetView tabSelected="1"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0" sqref="I10"/>
    </sheetView>
  </sheetViews>
  <sheetFormatPr defaultColWidth="11" defaultRowHeight="7.8"/>
  <cols>
    <col min="1" max="1" width="25.69921875" style="17" customWidth="1"/>
    <col min="2" max="2" width="9.09765625" style="18" customWidth="1"/>
    <col min="3" max="3" width="7.8984375" style="18" customWidth="1"/>
    <col min="4" max="4" width="2.3984375" style="18" customWidth="1"/>
    <col min="5" max="5" width="3.09765625" style="18" customWidth="1"/>
    <col min="6" max="6" width="7.19921875" style="18" customWidth="1"/>
    <col min="7" max="7" width="7.8984375" style="18" customWidth="1"/>
    <col min="8" max="8" width="8.5" style="18" customWidth="1"/>
    <col min="9" max="9" width="8.69921875" style="18" customWidth="1"/>
    <col min="10" max="10" width="8.69921875" style="58" customWidth="1"/>
    <col min="11" max="11" width="7.8984375" style="48" customWidth="1"/>
    <col min="12" max="16384" width="11" style="17"/>
  </cols>
  <sheetData>
    <row r="1" spans="1:12" s="66" customFormat="1" ht="16.8">
      <c r="A1" s="66" t="s">
        <v>35</v>
      </c>
      <c r="B1" s="67"/>
      <c r="C1" s="67"/>
      <c r="D1" s="67"/>
      <c r="E1" s="67"/>
      <c r="F1" s="67"/>
      <c r="G1" s="67"/>
      <c r="H1" s="67"/>
      <c r="I1" s="67"/>
      <c r="J1" s="68"/>
      <c r="K1" s="67"/>
    </row>
    <row r="2" spans="1:12" s="49" customFormat="1" ht="15">
      <c r="B2" s="69" t="s">
        <v>12</v>
      </c>
      <c r="C2" s="50" t="s">
        <v>31</v>
      </c>
      <c r="D2" s="65"/>
      <c r="E2" s="65"/>
      <c r="F2" s="84" t="s">
        <v>32</v>
      </c>
      <c r="G2" s="85"/>
      <c r="H2" s="85"/>
      <c r="I2" s="86"/>
      <c r="J2" s="56"/>
      <c r="K2" s="52" t="s">
        <v>53</v>
      </c>
    </row>
    <row r="3" spans="1:12" s="1" customFormat="1" ht="24.75" customHeight="1">
      <c r="A3" s="42" t="s">
        <v>0</v>
      </c>
      <c r="B3" s="44" t="s">
        <v>37</v>
      </c>
      <c r="C3" s="44" t="s">
        <v>38</v>
      </c>
      <c r="D3" s="43"/>
      <c r="E3" s="43"/>
      <c r="F3" s="45" t="s">
        <v>33</v>
      </c>
      <c r="G3" s="43" t="s">
        <v>58</v>
      </c>
      <c r="H3" s="43" t="s">
        <v>34</v>
      </c>
      <c r="I3" s="44" t="s">
        <v>39</v>
      </c>
      <c r="J3" s="57"/>
      <c r="K3" s="59" t="s">
        <v>54</v>
      </c>
    </row>
    <row r="4" spans="1:12" s="1" customFormat="1" ht="13.5" customHeight="1">
      <c r="A4" s="7"/>
      <c r="B4" s="5"/>
      <c r="C4" s="5"/>
      <c r="D4" s="21"/>
      <c r="E4" s="21"/>
      <c r="F4" s="4"/>
      <c r="G4" s="21"/>
      <c r="H4" s="21"/>
      <c r="I4" s="5"/>
      <c r="J4" s="57"/>
      <c r="K4" s="60"/>
    </row>
    <row r="5" spans="1:12" s="1" customFormat="1" ht="13.35" customHeight="1">
      <c r="A5" s="19" t="s">
        <v>3</v>
      </c>
      <c r="B5" s="6" t="s">
        <v>15</v>
      </c>
      <c r="C5" s="22" t="s">
        <v>15</v>
      </c>
      <c r="D5" s="22"/>
      <c r="E5" s="22"/>
      <c r="F5" s="40" t="s">
        <v>15</v>
      </c>
      <c r="G5" s="40" t="s">
        <v>15</v>
      </c>
      <c r="H5" s="40" t="s">
        <v>15</v>
      </c>
      <c r="I5" s="6" t="s">
        <v>15</v>
      </c>
      <c r="J5" s="57"/>
      <c r="K5" s="64" t="s">
        <v>15</v>
      </c>
    </row>
    <row r="6" spans="1:12" s="1" customFormat="1" ht="11.4">
      <c r="A6" s="1" t="s">
        <v>1</v>
      </c>
      <c r="B6" s="5">
        <v>10909</v>
      </c>
      <c r="C6" s="5">
        <v>10988</v>
      </c>
      <c r="D6" s="21"/>
      <c r="E6" s="21"/>
      <c r="F6" s="4">
        <v>11342</v>
      </c>
      <c r="G6" s="35">
        <v>11342</v>
      </c>
      <c r="H6" s="46">
        <v>11342</v>
      </c>
      <c r="I6" s="2">
        <v>11342</v>
      </c>
      <c r="J6" s="57" t="s">
        <v>13</v>
      </c>
      <c r="K6" s="60">
        <v>11342</v>
      </c>
      <c r="L6" s="79"/>
    </row>
    <row r="7" spans="1:12" s="1" customFormat="1" ht="11.4">
      <c r="A7" s="1" t="s">
        <v>5</v>
      </c>
      <c r="B7" s="5">
        <v>70</v>
      </c>
      <c r="C7" s="5">
        <v>80</v>
      </c>
      <c r="D7" s="21"/>
      <c r="E7" s="21"/>
      <c r="F7" s="4">
        <v>0</v>
      </c>
      <c r="G7" s="35">
        <v>0</v>
      </c>
      <c r="H7" s="46">
        <v>0</v>
      </c>
      <c r="I7" s="2">
        <v>0</v>
      </c>
      <c r="J7" s="57" t="s">
        <v>14</v>
      </c>
      <c r="K7" s="60">
        <v>0</v>
      </c>
      <c r="L7" s="79"/>
    </row>
    <row r="8" spans="1:12" s="1" customFormat="1" ht="11.4">
      <c r="A8" s="1" t="s">
        <v>36</v>
      </c>
      <c r="B8" s="5">
        <v>1445</v>
      </c>
      <c r="C8" s="5">
        <v>2935</v>
      </c>
      <c r="D8" s="21"/>
      <c r="E8" s="21"/>
      <c r="F8" s="4">
        <v>0</v>
      </c>
      <c r="G8" s="35">
        <v>2230</v>
      </c>
      <c r="H8" s="46">
        <v>2230</v>
      </c>
      <c r="I8" s="2">
        <v>2680</v>
      </c>
      <c r="J8" s="57" t="s">
        <v>19</v>
      </c>
      <c r="K8" s="60">
        <v>0</v>
      </c>
      <c r="L8" s="79"/>
    </row>
    <row r="9" spans="1:12" s="1" customFormat="1" ht="11.4">
      <c r="A9" s="1" t="s">
        <v>48</v>
      </c>
      <c r="B9" s="5">
        <v>6054.35</v>
      </c>
      <c r="C9" s="5">
        <v>6853.23</v>
      </c>
      <c r="D9" s="21"/>
      <c r="E9" s="21"/>
      <c r="F9" s="4">
        <v>2234.81</v>
      </c>
      <c r="G9" s="35">
        <v>13078.71</v>
      </c>
      <c r="H9" s="46">
        <v>13078.71</v>
      </c>
      <c r="I9" s="2">
        <v>15316.34</v>
      </c>
      <c r="J9" s="57" t="s">
        <v>21</v>
      </c>
      <c r="K9" s="60">
        <v>0</v>
      </c>
      <c r="L9" s="79"/>
    </row>
    <row r="10" spans="1:12" s="1" customFormat="1" ht="11.4">
      <c r="A10" s="1" t="s">
        <v>18</v>
      </c>
      <c r="B10" s="5">
        <v>4.6399999999999997</v>
      </c>
      <c r="C10" s="5">
        <v>1.03</v>
      </c>
      <c r="D10" s="21"/>
      <c r="E10" s="21"/>
      <c r="F10" s="4">
        <v>1</v>
      </c>
      <c r="G10" s="35">
        <v>14.15</v>
      </c>
      <c r="H10" s="46">
        <v>14.15</v>
      </c>
      <c r="I10" s="2">
        <v>33.42</v>
      </c>
      <c r="J10" s="57" t="s">
        <v>22</v>
      </c>
      <c r="K10" s="60">
        <v>10</v>
      </c>
      <c r="L10" s="79"/>
    </row>
    <row r="11" spans="1:12" s="1" customFormat="1" ht="13.35" customHeight="1">
      <c r="A11" s="8" t="s">
        <v>6</v>
      </c>
      <c r="B11" s="10">
        <f>SUM(B6:B10)</f>
        <v>18482.989999999998</v>
      </c>
      <c r="C11" s="10">
        <f>SUM(C6:C10)</f>
        <v>20857.259999999998</v>
      </c>
      <c r="D11" s="9"/>
      <c r="E11" s="9"/>
      <c r="F11" s="47">
        <f>SUM(F6:F10)</f>
        <v>13577.81</v>
      </c>
      <c r="G11" s="36">
        <f t="shared" ref="G11" si="0">SUM(G6:G10)</f>
        <v>26664.86</v>
      </c>
      <c r="H11" s="36">
        <f>SUM(H6:H10)</f>
        <v>26664.86</v>
      </c>
      <c r="I11" s="28">
        <f>SUM(I6:I10)</f>
        <v>29371.759999999998</v>
      </c>
      <c r="J11" s="57"/>
      <c r="K11" s="61">
        <f>SUM(K6:K10)</f>
        <v>11352</v>
      </c>
    </row>
    <row r="12" spans="1:12" s="1" customFormat="1" ht="13.35" customHeight="1">
      <c r="A12" s="11"/>
      <c r="B12" s="13"/>
      <c r="C12" s="13"/>
      <c r="D12" s="23"/>
      <c r="E12" s="23"/>
      <c r="F12" s="48" t="s">
        <v>72</v>
      </c>
      <c r="G12" s="37"/>
      <c r="H12" s="37"/>
      <c r="I12" s="29"/>
      <c r="J12" s="57"/>
      <c r="K12" s="62"/>
    </row>
    <row r="13" spans="1:12" s="1" customFormat="1" ht="13.35" customHeight="1">
      <c r="A13" s="19" t="s">
        <v>2</v>
      </c>
      <c r="B13" s="6" t="s">
        <v>15</v>
      </c>
      <c r="C13" s="22" t="s">
        <v>15</v>
      </c>
      <c r="D13" s="22"/>
      <c r="E13" s="22"/>
      <c r="F13" s="41" t="s">
        <v>15</v>
      </c>
      <c r="G13" s="40" t="s">
        <v>15</v>
      </c>
      <c r="H13" s="40" t="s">
        <v>15</v>
      </c>
      <c r="I13" s="30" t="s">
        <v>15</v>
      </c>
      <c r="J13" s="57"/>
      <c r="K13" s="64" t="s">
        <v>15</v>
      </c>
    </row>
    <row r="14" spans="1:12" s="1" customFormat="1" ht="11.4">
      <c r="A14" s="1" t="s">
        <v>17</v>
      </c>
      <c r="B14" s="5">
        <v>5656.84</v>
      </c>
      <c r="C14" s="34">
        <v>3085.23</v>
      </c>
      <c r="D14" s="32"/>
      <c r="E14" s="32"/>
      <c r="F14" s="4">
        <v>3237</v>
      </c>
      <c r="G14" s="35">
        <v>1813.12</v>
      </c>
      <c r="H14" s="46">
        <v>2500</v>
      </c>
      <c r="I14" s="3">
        <v>2308.1999999999998</v>
      </c>
      <c r="J14" s="57" t="s">
        <v>23</v>
      </c>
      <c r="K14" s="60">
        <v>2750</v>
      </c>
      <c r="L14" s="79"/>
    </row>
    <row r="15" spans="1:12" s="1" customFormat="1" ht="11.4">
      <c r="A15" s="1" t="s">
        <v>9</v>
      </c>
      <c r="B15" s="5">
        <v>3094.11</v>
      </c>
      <c r="C15" s="34">
        <v>2675.07</v>
      </c>
      <c r="D15" s="32"/>
      <c r="E15" s="32"/>
      <c r="F15" s="4">
        <v>3300</v>
      </c>
      <c r="G15" s="35">
        <v>2692.36</v>
      </c>
      <c r="H15" s="46">
        <v>3100</v>
      </c>
      <c r="I15" s="3">
        <v>3190.36</v>
      </c>
      <c r="J15" s="57" t="s">
        <v>24</v>
      </c>
      <c r="K15" s="60">
        <v>3410</v>
      </c>
      <c r="L15" s="79"/>
    </row>
    <row r="16" spans="1:12" s="1" customFormat="1" ht="10.8">
      <c r="A16" s="1" t="s">
        <v>10</v>
      </c>
      <c r="B16" s="5">
        <v>1780.53</v>
      </c>
      <c r="C16" s="34">
        <v>4672.6899999999996</v>
      </c>
      <c r="D16" s="32"/>
      <c r="E16" s="32"/>
      <c r="F16" s="4">
        <v>3222</v>
      </c>
      <c r="G16" s="35">
        <v>802.57</v>
      </c>
      <c r="H16" s="46">
        <v>1500</v>
      </c>
      <c r="I16" s="3">
        <v>1984.95</v>
      </c>
      <c r="J16" s="57" t="s">
        <v>25</v>
      </c>
      <c r="K16" s="60">
        <v>1650</v>
      </c>
    </row>
    <row r="17" spans="1:14" s="1" customFormat="1" ht="10.8">
      <c r="A17" s="1" t="s">
        <v>11</v>
      </c>
      <c r="B17" s="5">
        <v>1031.1300000000001</v>
      </c>
      <c r="C17" s="34">
        <v>1059.94</v>
      </c>
      <c r="D17" s="32"/>
      <c r="E17" s="32"/>
      <c r="F17" s="4">
        <v>1050</v>
      </c>
      <c r="G17" s="35">
        <v>1500.45</v>
      </c>
      <c r="H17" s="46">
        <v>2100</v>
      </c>
      <c r="I17" s="3">
        <v>2008.99</v>
      </c>
      <c r="J17" s="57" t="s">
        <v>20</v>
      </c>
      <c r="K17" s="60">
        <v>2310</v>
      </c>
    </row>
    <row r="18" spans="1:14" s="1" customFormat="1" ht="10.8">
      <c r="A18" s="1" t="s">
        <v>36</v>
      </c>
      <c r="B18" s="5">
        <v>198</v>
      </c>
      <c r="C18" s="34">
        <v>738</v>
      </c>
      <c r="D18" s="32"/>
      <c r="E18" s="32"/>
      <c r="F18" s="4">
        <v>500</v>
      </c>
      <c r="G18" s="35">
        <v>664.05</v>
      </c>
      <c r="H18" s="35">
        <v>1000</v>
      </c>
      <c r="I18" s="3">
        <v>952.05</v>
      </c>
      <c r="J18" s="57" t="s">
        <v>26</v>
      </c>
      <c r="K18" s="60">
        <v>1100</v>
      </c>
    </row>
    <row r="19" spans="1:14" s="1" customFormat="1" ht="10.8">
      <c r="A19" s="1" t="s">
        <v>7</v>
      </c>
      <c r="B19" s="5">
        <v>0</v>
      </c>
      <c r="C19" s="34">
        <v>910.29</v>
      </c>
      <c r="D19" s="32"/>
      <c r="E19" s="32"/>
      <c r="F19" s="4">
        <v>2200</v>
      </c>
      <c r="G19" s="35">
        <v>670</v>
      </c>
      <c r="H19" s="35">
        <v>1500</v>
      </c>
      <c r="I19" s="3">
        <v>670</v>
      </c>
      <c r="J19" s="57" t="s">
        <v>27</v>
      </c>
      <c r="K19" s="60">
        <v>1650</v>
      </c>
    </row>
    <row r="20" spans="1:14" s="1" customFormat="1" ht="11.4">
      <c r="A20" s="1" t="s">
        <v>4</v>
      </c>
      <c r="B20" s="5">
        <v>5186</v>
      </c>
      <c r="C20" s="34">
        <v>9330.5</v>
      </c>
      <c r="D20" s="32"/>
      <c r="E20" s="32"/>
      <c r="F20" s="4">
        <v>0</v>
      </c>
      <c r="G20" s="35">
        <v>8216</v>
      </c>
      <c r="H20" s="35">
        <v>8216</v>
      </c>
      <c r="I20" s="3">
        <v>7956</v>
      </c>
      <c r="J20" s="57" t="s">
        <v>28</v>
      </c>
      <c r="K20" s="60">
        <v>0</v>
      </c>
      <c r="L20" s="79"/>
    </row>
    <row r="21" spans="1:14" s="1" customFormat="1" ht="13.35" customHeight="1">
      <c r="A21" s="8" t="s">
        <v>8</v>
      </c>
      <c r="B21" s="12">
        <f>SUM(B14:B20)</f>
        <v>16946.61</v>
      </c>
      <c r="C21" s="12">
        <f>SUM(C14:C20)</f>
        <v>22471.72</v>
      </c>
      <c r="D21" s="25"/>
      <c r="E21" s="25"/>
      <c r="F21" s="47">
        <f>SUM(F14:F20)</f>
        <v>13509</v>
      </c>
      <c r="G21" s="38">
        <f>SUM(G14:G20)</f>
        <v>16358.55</v>
      </c>
      <c r="H21" s="38">
        <f>SUM(H14:H20)</f>
        <v>19916</v>
      </c>
      <c r="I21" s="31">
        <f>SUM(I14:I20)</f>
        <v>19070.55</v>
      </c>
      <c r="J21" s="57"/>
      <c r="K21" s="63">
        <f>SUM(K14:K20)</f>
        <v>12870</v>
      </c>
      <c r="L21" s="79"/>
    </row>
    <row r="22" spans="1:14" s="1" customFormat="1" ht="13.35" customHeight="1">
      <c r="A22" s="20"/>
      <c r="B22" s="15"/>
      <c r="C22" s="14"/>
      <c r="D22" s="14"/>
      <c r="E22" s="14"/>
      <c r="F22" s="51" t="s">
        <v>72</v>
      </c>
      <c r="G22" s="14"/>
      <c r="H22" s="14"/>
      <c r="I22" s="15"/>
      <c r="J22" s="57"/>
      <c r="K22" s="55"/>
    </row>
    <row r="23" spans="1:14" s="1" customFormat="1" ht="13.35" customHeight="1">
      <c r="A23" s="7"/>
      <c r="B23" s="21"/>
      <c r="C23" s="21"/>
      <c r="D23" s="21"/>
      <c r="E23" s="21"/>
      <c r="F23" s="21"/>
      <c r="G23" s="21"/>
      <c r="H23" s="21"/>
      <c r="I23" s="21"/>
      <c r="J23" s="57"/>
      <c r="K23" s="21"/>
    </row>
    <row r="24" spans="1:14" s="1" customFormat="1" ht="13.35" customHeight="1">
      <c r="A24" s="76" t="s">
        <v>57</v>
      </c>
      <c r="B24" s="77"/>
      <c r="C24" s="78"/>
      <c r="E24" s="72" t="s">
        <v>56</v>
      </c>
      <c r="F24" s="73"/>
      <c r="G24" s="74"/>
      <c r="H24" s="74"/>
      <c r="I24" s="74"/>
      <c r="J24" s="75"/>
      <c r="L24" s="72" t="s">
        <v>55</v>
      </c>
      <c r="M24" s="74"/>
      <c r="N24" s="83"/>
    </row>
    <row r="25" spans="1:14" s="1" customFormat="1" ht="13.35" customHeight="1">
      <c r="A25" s="7" t="s">
        <v>44</v>
      </c>
      <c r="C25" s="33"/>
      <c r="E25" s="7" t="s">
        <v>44</v>
      </c>
      <c r="G25" s="21"/>
      <c r="H25" s="21"/>
      <c r="I25" s="53"/>
      <c r="J25" s="70"/>
      <c r="L25" s="7" t="s">
        <v>30</v>
      </c>
      <c r="M25" s="21"/>
      <c r="N25" s="2">
        <v>5225.5</v>
      </c>
    </row>
    <row r="26" spans="1:14" s="1" customFormat="1" ht="13.35" customHeight="1">
      <c r="A26" s="7" t="s">
        <v>40</v>
      </c>
      <c r="C26" s="33"/>
      <c r="E26" s="7" t="s">
        <v>40</v>
      </c>
      <c r="G26" s="21"/>
      <c r="H26" s="21"/>
      <c r="I26" s="53"/>
      <c r="J26" s="70"/>
      <c r="L26" s="7" t="s">
        <v>29</v>
      </c>
      <c r="M26" s="21"/>
      <c r="N26" s="2">
        <v>15525.18</v>
      </c>
    </row>
    <row r="27" spans="1:14" s="1" customFormat="1" ht="13.35" customHeight="1">
      <c r="A27" s="7" t="s">
        <v>66</v>
      </c>
      <c r="C27" s="33"/>
      <c r="E27" s="7" t="s">
        <v>66</v>
      </c>
      <c r="G27" s="21"/>
      <c r="H27" s="21"/>
      <c r="I27" s="53"/>
      <c r="J27" s="70"/>
      <c r="L27" s="7" t="s">
        <v>45</v>
      </c>
      <c r="M27" s="21"/>
      <c r="N27" s="2">
        <v>0</v>
      </c>
    </row>
    <row r="28" spans="1:14" s="1" customFormat="1" ht="13.35" customHeight="1">
      <c r="A28" s="7" t="s">
        <v>59</v>
      </c>
      <c r="C28" s="33"/>
      <c r="E28" s="7" t="s">
        <v>65</v>
      </c>
      <c r="G28" s="21"/>
      <c r="H28" s="21"/>
      <c r="I28" s="54"/>
      <c r="J28" s="70"/>
      <c r="L28" s="11" t="s">
        <v>16</v>
      </c>
      <c r="M28" s="21"/>
      <c r="N28" s="29">
        <f>SUM(N25:N27)</f>
        <v>20750.68</v>
      </c>
    </row>
    <row r="29" spans="1:14" s="1" customFormat="1" ht="13.35" customHeight="1">
      <c r="A29" s="7" t="s">
        <v>60</v>
      </c>
      <c r="C29" s="33"/>
      <c r="E29" s="7" t="s">
        <v>41</v>
      </c>
      <c r="G29" s="21"/>
      <c r="H29" s="21"/>
      <c r="I29" s="54"/>
      <c r="J29" s="70"/>
      <c r="L29" s="11"/>
      <c r="M29" s="21"/>
      <c r="N29" s="29"/>
    </row>
    <row r="30" spans="1:14" s="1" customFormat="1" ht="13.35" customHeight="1">
      <c r="A30" s="7" t="s">
        <v>41</v>
      </c>
      <c r="C30" s="33"/>
      <c r="E30" s="7" t="s">
        <v>47</v>
      </c>
      <c r="G30" s="21"/>
      <c r="H30" s="21"/>
      <c r="I30" s="53"/>
      <c r="J30" s="70"/>
      <c r="L30" s="4" t="s">
        <v>50</v>
      </c>
      <c r="M30" s="21"/>
      <c r="N30" s="2">
        <v>0</v>
      </c>
    </row>
    <row r="31" spans="1:14" s="1" customFormat="1" ht="13.35" customHeight="1">
      <c r="A31" s="7" t="s">
        <v>47</v>
      </c>
      <c r="C31" s="33"/>
      <c r="E31" s="7" t="s">
        <v>42</v>
      </c>
      <c r="G31" s="21"/>
      <c r="H31" s="21"/>
      <c r="I31" s="53"/>
      <c r="J31" s="70"/>
      <c r="L31" s="4" t="s">
        <v>51</v>
      </c>
      <c r="M31" s="21"/>
      <c r="N31" s="2">
        <v>-3557.45</v>
      </c>
    </row>
    <row r="32" spans="1:14" s="1" customFormat="1" ht="13.35" customHeight="1">
      <c r="A32" s="7" t="s">
        <v>42</v>
      </c>
      <c r="B32" s="21"/>
      <c r="C32" s="5"/>
      <c r="D32" s="21"/>
      <c r="E32" s="7" t="s">
        <v>46</v>
      </c>
      <c r="F32" s="21"/>
      <c r="G32" s="21"/>
      <c r="H32" s="21"/>
      <c r="I32" s="54"/>
      <c r="J32" s="70"/>
      <c r="L32" s="39" t="s">
        <v>52</v>
      </c>
      <c r="M32" s="16"/>
      <c r="N32" s="24">
        <f>SUM(N28:N31)</f>
        <v>17193.23</v>
      </c>
    </row>
    <row r="33" spans="1:11" s="1" customFormat="1" ht="13.35" customHeight="1">
      <c r="A33" s="7" t="s">
        <v>46</v>
      </c>
      <c r="B33" s="21"/>
      <c r="C33" s="5"/>
      <c r="D33" s="21"/>
      <c r="E33" s="7" t="s">
        <v>43</v>
      </c>
      <c r="F33" s="21"/>
      <c r="G33" s="21"/>
      <c r="H33" s="21"/>
      <c r="I33" s="53"/>
      <c r="J33" s="70"/>
      <c r="K33" s="21"/>
    </row>
    <row r="34" spans="1:11" s="1" customFormat="1" ht="13.35" customHeight="1">
      <c r="A34" s="7" t="s">
        <v>43</v>
      </c>
      <c r="B34" s="21"/>
      <c r="C34" s="5"/>
      <c r="D34" s="21"/>
      <c r="E34" s="7" t="s">
        <v>49</v>
      </c>
      <c r="F34" s="21"/>
      <c r="G34" s="21"/>
      <c r="H34" s="21"/>
      <c r="J34" s="71"/>
    </row>
    <row r="35" spans="1:11" s="1" customFormat="1" ht="13.35" customHeight="1">
      <c r="A35" s="7" t="s">
        <v>49</v>
      </c>
      <c r="B35" s="21"/>
      <c r="C35" s="5"/>
      <c r="D35" s="21"/>
      <c r="E35" s="7" t="s">
        <v>61</v>
      </c>
      <c r="F35" s="21"/>
      <c r="G35" s="21"/>
      <c r="H35" s="21"/>
      <c r="J35" s="71"/>
    </row>
    <row r="36" spans="1:11" s="1" customFormat="1" ht="13.35" customHeight="1">
      <c r="A36" s="7" t="s">
        <v>62</v>
      </c>
      <c r="B36" s="21"/>
      <c r="C36" s="5"/>
      <c r="D36" s="21"/>
      <c r="E36" s="80" t="s">
        <v>63</v>
      </c>
      <c r="F36" s="21"/>
      <c r="G36" s="21"/>
      <c r="H36" s="21"/>
      <c r="J36" s="71"/>
    </row>
    <row r="37" spans="1:11" s="1" customFormat="1" ht="13.35" customHeight="1">
      <c r="A37" s="7" t="s">
        <v>63</v>
      </c>
      <c r="B37" s="21"/>
      <c r="C37" s="5"/>
      <c r="D37" s="21"/>
      <c r="E37" s="80" t="s">
        <v>67</v>
      </c>
      <c r="F37" s="21"/>
      <c r="G37" s="21"/>
      <c r="H37" s="21"/>
      <c r="J37" s="71"/>
    </row>
    <row r="38" spans="1:11" s="1" customFormat="1" ht="13.35" customHeight="1">
      <c r="A38" s="26" t="s">
        <v>64</v>
      </c>
      <c r="B38" s="16"/>
      <c r="C38" s="27"/>
      <c r="D38" s="21"/>
      <c r="E38" s="80" t="s">
        <v>69</v>
      </c>
      <c r="F38" s="21"/>
      <c r="G38" s="21"/>
      <c r="H38" s="21"/>
      <c r="J38" s="71"/>
    </row>
    <row r="39" spans="1:11" s="1" customFormat="1" ht="13.35" customHeight="1">
      <c r="A39" s="7"/>
      <c r="B39" s="21"/>
      <c r="C39" s="21"/>
      <c r="D39" s="21"/>
      <c r="E39" s="81" t="s">
        <v>68</v>
      </c>
      <c r="F39" s="21"/>
      <c r="G39" s="21"/>
      <c r="H39" s="21"/>
      <c r="J39" s="71"/>
    </row>
    <row r="40" spans="1:11" s="1" customFormat="1" ht="13.35" customHeight="1">
      <c r="A40" s="7"/>
      <c r="B40" s="21"/>
      <c r="C40" s="21"/>
      <c r="D40" s="21"/>
      <c r="E40" s="81" t="s">
        <v>70</v>
      </c>
      <c r="F40" s="21"/>
      <c r="G40" s="21"/>
      <c r="H40" s="21"/>
      <c r="J40" s="71"/>
    </row>
    <row r="41" spans="1:11" ht="10.8">
      <c r="E41" s="82" t="s">
        <v>71</v>
      </c>
      <c r="F41" s="21"/>
      <c r="G41" s="21"/>
      <c r="H41" s="21"/>
      <c r="I41" s="21"/>
      <c r="J41" s="46"/>
    </row>
    <row r="42" spans="1:11" ht="10.8">
      <c r="E42" s="21"/>
      <c r="F42" s="21"/>
      <c r="G42" s="21"/>
      <c r="H42" s="21"/>
      <c r="I42" s="21"/>
      <c r="J42" s="57"/>
      <c r="K42" s="18"/>
    </row>
    <row r="43" spans="1:11" ht="10.8">
      <c r="E43" s="21"/>
      <c r="F43" s="21"/>
      <c r="G43" s="21"/>
      <c r="H43" s="21"/>
      <c r="I43" s="21"/>
      <c r="J43" s="57"/>
    </row>
  </sheetData>
  <mergeCells count="1">
    <mergeCell ref="F2:I2"/>
  </mergeCells>
  <printOptions gridLines="1"/>
  <pageMargins left="7.874015748031496E-2" right="7.874015748031496E-2" top="0.19685039370078741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ERPC Budget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Pyne</dc:creator>
  <cp:lastModifiedBy>Parish Clerk</cp:lastModifiedBy>
  <cp:lastPrinted>2023-01-10T10:53:20Z</cp:lastPrinted>
  <dcterms:created xsi:type="dcterms:W3CDTF">2015-11-04T15:49:33Z</dcterms:created>
  <dcterms:modified xsi:type="dcterms:W3CDTF">2023-05-07T18:06:48Z</dcterms:modified>
</cp:coreProperties>
</file>